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85" windowWidth="19320" windowHeight="9915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J4" i="1"/>
  <c r="F9"/>
  <c r="D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30" s="1"/>
  <c r="F28" l="1"/>
  <c r="D5" l="1"/>
  <c r="J5" l="1"/>
  <c r="I5"/>
  <c r="H5"/>
  <c r="G5"/>
  <c r="F5"/>
  <c r="E5" l="1"/>
</calcChain>
</file>

<file path=xl/sharedStrings.xml><?xml version="1.0" encoding="utf-8"?>
<sst xmlns="http://schemas.openxmlformats.org/spreadsheetml/2006/main" count="43" uniqueCount="25">
  <si>
    <t>Year 1</t>
  </si>
  <si>
    <t>Year 2</t>
  </si>
  <si>
    <t>Year 3</t>
  </si>
  <si>
    <t>Year 4</t>
  </si>
  <si>
    <t>Year 5</t>
  </si>
  <si>
    <t>Year 6</t>
  </si>
  <si>
    <t>Cost of girl for 6 years</t>
  </si>
  <si>
    <t>Cost Per girl in TL</t>
  </si>
  <si>
    <t>2013-2014</t>
  </si>
  <si>
    <t>2014-2015</t>
  </si>
  <si>
    <t>2015-2016</t>
  </si>
  <si>
    <t>2016-2017</t>
  </si>
  <si>
    <t>2017-2018</t>
  </si>
  <si>
    <t>2018-2019</t>
  </si>
  <si>
    <t>Date</t>
  </si>
  <si>
    <t>Amount in USD</t>
  </si>
  <si>
    <t>FX rate</t>
  </si>
  <si>
    <t>Amoun in TRY</t>
  </si>
  <si>
    <t>USD/TL rate</t>
  </si>
  <si>
    <t># of girls that we have reached last year</t>
  </si>
  <si>
    <r>
      <rPr>
        <b/>
        <sz val="11"/>
        <rFont val="Calibri"/>
        <family val="2"/>
        <scheme val="minor"/>
      </rPr>
      <t xml:space="preserve">our objective </t>
    </r>
    <r>
      <rPr>
        <sz val="11"/>
        <rFont val="Calibri"/>
        <family val="2"/>
        <scheme val="minor"/>
      </rPr>
      <t xml:space="preserve">is to fundraise $480.000 in order to support </t>
    </r>
    <r>
      <rPr>
        <b/>
        <sz val="11"/>
        <rFont val="Calibri"/>
        <family val="2"/>
        <scheme val="minor"/>
      </rPr>
      <t xml:space="preserve">selected 223 </t>
    </r>
    <r>
      <rPr>
        <sz val="11"/>
        <rFont val="Calibri"/>
        <family val="2"/>
        <scheme val="minor"/>
      </rPr>
      <t xml:space="preserve">girls through 6 years period (middle+high school). </t>
    </r>
  </si>
  <si>
    <t>Base payment of each girl</t>
  </si>
  <si>
    <t>Total  Cost per girl TL</t>
  </si>
  <si>
    <t>beginning of the project, with the amount raised in Global Giving, we have reached 223  girls and started to support them for the education period 2013-2014</t>
  </si>
  <si>
    <t>We would like to reach out $480.000 raised donation in the Global Giving in oder to support these girls for the upcoming years.</t>
  </si>
</sst>
</file>

<file path=xl/styles.xml><?xml version="1.0" encoding="utf-8"?>
<styleSheet xmlns="http://schemas.openxmlformats.org/spreadsheetml/2006/main">
  <numFmts count="8">
    <numFmt numFmtId="6" formatCode="#,##0\ &quot;TL&quot;;[Red]\-#,##0\ &quot;TL&quot;"/>
    <numFmt numFmtId="8" formatCode="#,##0.00\ &quot;TL&quot;;[Red]\-#,##0.00\ &quot;TL&quot;"/>
    <numFmt numFmtId="43" formatCode="_-* #,##0.00\ _T_L_-;\-* #,##0.00\ _T_L_-;_-* &quot;-&quot;??\ _T_L_-;_-@_-"/>
    <numFmt numFmtId="164" formatCode="_(* #,##0.00_);_(* \(#,##0.00\);_(* &quot;-&quot;??_);_(@_)"/>
    <numFmt numFmtId="165" formatCode="0.0"/>
    <numFmt numFmtId="166" formatCode="0.0%"/>
    <numFmt numFmtId="167" formatCode="_(* #,##0.0_);_(* \(#,##0.0\);_(* &quot;-&quot;??_);_(@_)"/>
    <numFmt numFmtId="168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Arial Unicode MS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165" fontId="0" fillId="0" borderId="0" xfId="0" applyNumberFormat="1"/>
    <xf numFmtId="165" fontId="4" fillId="0" borderId="0" xfId="0" applyNumberFormat="1" applyFont="1"/>
    <xf numFmtId="9" fontId="0" fillId="0" borderId="0" xfId="2" applyFont="1"/>
    <xf numFmtId="166" fontId="0" fillId="0" borderId="0" xfId="2" applyNumberFormat="1" applyFont="1"/>
    <xf numFmtId="166" fontId="5" fillId="0" borderId="0" xfId="2" applyNumberFormat="1" applyFon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167" fontId="0" fillId="0" borderId="0" xfId="1" applyNumberFormat="1" applyFont="1"/>
    <xf numFmtId="164" fontId="5" fillId="0" borderId="0" xfId="0" applyNumberFormat="1" applyFont="1"/>
    <xf numFmtId="0" fontId="5" fillId="0" borderId="0" xfId="0" applyFont="1"/>
    <xf numFmtId="167" fontId="5" fillId="0" borderId="0" xfId="1" applyNumberFormat="1" applyFont="1"/>
    <xf numFmtId="0" fontId="3" fillId="0" borderId="0" xfId="0" applyFont="1"/>
    <xf numFmtId="2" fontId="3" fillId="0" borderId="0" xfId="0" applyNumberFormat="1" applyFont="1"/>
    <xf numFmtId="10" fontId="5" fillId="0" borderId="0" xfId="2" applyNumberFormat="1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2" fontId="0" fillId="0" borderId="0" xfId="0" applyNumberFormat="1"/>
    <xf numFmtId="0" fontId="0" fillId="0" borderId="0" xfId="0" quotePrefix="1" applyAlignment="1">
      <alignment horizontal="center"/>
    </xf>
    <xf numFmtId="0" fontId="1" fillId="0" borderId="0" xfId="3"/>
    <xf numFmtId="0" fontId="6" fillId="0" borderId="0" xfId="3" applyFont="1"/>
    <xf numFmtId="0" fontId="6" fillId="0" borderId="0" xfId="3" applyFont="1" applyAlignment="1">
      <alignment horizontal="center"/>
    </xf>
    <xf numFmtId="14" fontId="1" fillId="2" borderId="1" xfId="3" applyNumberFormat="1" applyFill="1" applyBorder="1" applyAlignment="1">
      <alignment horizontal="center"/>
    </xf>
    <xf numFmtId="6" fontId="1" fillId="2" borderId="1" xfId="3" applyNumberFormat="1" applyFill="1" applyBorder="1" applyAlignment="1">
      <alignment horizontal="right"/>
    </xf>
    <xf numFmtId="43" fontId="1" fillId="2" borderId="1" xfId="3" applyNumberFormat="1" applyFill="1" applyBorder="1" applyAlignment="1">
      <alignment horizontal="center"/>
    </xf>
    <xf numFmtId="14" fontId="1" fillId="0" borderId="1" xfId="3" applyNumberFormat="1" applyFill="1" applyBorder="1" applyAlignment="1">
      <alignment horizontal="center"/>
    </xf>
    <xf numFmtId="6" fontId="1" fillId="0" borderId="1" xfId="3" applyNumberFormat="1" applyFill="1" applyBorder="1" applyAlignment="1">
      <alignment horizontal="right"/>
    </xf>
    <xf numFmtId="43" fontId="9" fillId="0" borderId="1" xfId="3" applyNumberFormat="1" applyFont="1" applyFill="1" applyBorder="1"/>
    <xf numFmtId="6" fontId="8" fillId="0" borderId="1" xfId="3" applyNumberFormat="1" applyFont="1" applyFill="1" applyBorder="1"/>
    <xf numFmtId="0" fontId="1" fillId="0" borderId="0" xfId="3" applyBorder="1"/>
    <xf numFmtId="4" fontId="7" fillId="0" borderId="0" xfId="3" applyNumberFormat="1" applyFont="1" applyBorder="1"/>
    <xf numFmtId="43" fontId="1" fillId="0" borderId="0" xfId="4" applyFont="1" applyBorder="1" applyAlignment="1">
      <alignment horizontal="left"/>
    </xf>
    <xf numFmtId="8" fontId="10" fillId="0" borderId="0" xfId="3" applyNumberFormat="1" applyFont="1" applyFill="1" applyBorder="1"/>
    <xf numFmtId="14" fontId="1" fillId="3" borderId="1" xfId="3" applyNumberFormat="1" applyFill="1" applyBorder="1" applyAlignment="1">
      <alignment horizontal="center"/>
    </xf>
    <xf numFmtId="6" fontId="1" fillId="3" borderId="1" xfId="3" applyNumberFormat="1" applyFill="1" applyBorder="1" applyAlignment="1">
      <alignment horizontal="right"/>
    </xf>
    <xf numFmtId="43" fontId="1" fillId="3" borderId="1" xfId="4" applyNumberFormat="1" applyFont="1" applyFill="1" applyBorder="1" applyAlignment="1"/>
    <xf numFmtId="6" fontId="8" fillId="3" borderId="1" xfId="3" applyNumberFormat="1" applyFont="1" applyFill="1" applyBorder="1"/>
    <xf numFmtId="43" fontId="1" fillId="3" borderId="1" xfId="3" applyNumberFormat="1" applyFill="1" applyBorder="1" applyAlignment="1">
      <alignment horizontal="center"/>
    </xf>
    <xf numFmtId="168" fontId="0" fillId="0" borderId="0" xfId="1" applyNumberFormat="1" applyFont="1"/>
    <xf numFmtId="0" fontId="12" fillId="0" borderId="0" xfId="0" applyFont="1"/>
  </cellXfs>
  <cellStyles count="5">
    <cellStyle name="Binlik Ayracı" xfId="1" builtinId="3"/>
    <cellStyle name="Comma 3" xfId="4"/>
    <cellStyle name="Normal" xfId="0" builtinId="0"/>
    <cellStyle name="Normal 3" xfId="3"/>
    <cellStyle name="Yüzd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9"/>
  <sheetViews>
    <sheetView tabSelected="1" topLeftCell="A18" workbookViewId="0">
      <selection activeCell="C36" sqref="C36"/>
    </sheetView>
  </sheetViews>
  <sheetFormatPr defaultRowHeight="15"/>
  <cols>
    <col min="2" max="2" width="11.7109375" customWidth="1"/>
    <col min="3" max="3" width="32.140625" customWidth="1"/>
    <col min="4" max="4" width="15" customWidth="1"/>
    <col min="5" max="5" width="23" customWidth="1"/>
    <col min="6" max="11" width="15" customWidth="1"/>
  </cols>
  <sheetData>
    <row r="2" spans="2:11">
      <c r="D2" s="20" t="s">
        <v>8</v>
      </c>
      <c r="E2" s="20" t="s">
        <v>9</v>
      </c>
      <c r="F2" s="20" t="s">
        <v>10</v>
      </c>
      <c r="G2" s="20" t="s">
        <v>11</v>
      </c>
      <c r="H2" s="20" t="s">
        <v>12</v>
      </c>
      <c r="I2" s="20" t="s">
        <v>13</v>
      </c>
    </row>
    <row r="3" spans="2:11" ht="30">
      <c r="C3" s="9" t="s">
        <v>7</v>
      </c>
      <c r="D3" s="17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8" t="s">
        <v>6</v>
      </c>
      <c r="K3" s="18"/>
    </row>
    <row r="4" spans="2:11">
      <c r="C4" t="s">
        <v>21</v>
      </c>
      <c r="D4" s="1">
        <v>624</v>
      </c>
      <c r="E4" s="1">
        <v>672</v>
      </c>
      <c r="F4" s="1">
        <v>744</v>
      </c>
      <c r="G4" s="1">
        <v>816</v>
      </c>
      <c r="H4" s="1">
        <v>888</v>
      </c>
      <c r="I4" s="1">
        <v>972</v>
      </c>
      <c r="J4" s="10">
        <f>SUM(D4:I4)</f>
        <v>4716</v>
      </c>
      <c r="K4" s="10"/>
    </row>
    <row r="5" spans="2:11">
      <c r="C5" s="9" t="s">
        <v>22</v>
      </c>
      <c r="D5" s="2">
        <f t="shared" ref="D5:J5" si="0">SUM(D4:D4)</f>
        <v>624</v>
      </c>
      <c r="E5" s="2">
        <f t="shared" si="0"/>
        <v>672</v>
      </c>
      <c r="F5" s="2">
        <f t="shared" si="0"/>
        <v>744</v>
      </c>
      <c r="G5" s="2">
        <f t="shared" si="0"/>
        <v>816</v>
      </c>
      <c r="H5" s="2">
        <f t="shared" si="0"/>
        <v>888</v>
      </c>
      <c r="I5" s="2">
        <f t="shared" si="0"/>
        <v>972</v>
      </c>
      <c r="J5" s="13">
        <f t="shared" si="0"/>
        <v>4716</v>
      </c>
      <c r="K5" s="13"/>
    </row>
    <row r="8" spans="2:11">
      <c r="B8" s="21"/>
      <c r="C8" s="22" t="s">
        <v>14</v>
      </c>
      <c r="D8" s="22" t="s">
        <v>15</v>
      </c>
      <c r="E8" s="23" t="s">
        <v>16</v>
      </c>
      <c r="F8" s="23" t="s">
        <v>17</v>
      </c>
    </row>
    <row r="9" spans="2:11" ht="15.75">
      <c r="B9" s="20" t="s">
        <v>8</v>
      </c>
      <c r="C9" s="35">
        <v>40905</v>
      </c>
      <c r="D9" s="36">
        <v>7757</v>
      </c>
      <c r="E9" s="37">
        <v>1.8896999999999999</v>
      </c>
      <c r="F9" s="38">
        <f>D9*E9</f>
        <v>14658.402899999999</v>
      </c>
    </row>
    <row r="10" spans="2:11" ht="15.75">
      <c r="B10" s="20" t="s">
        <v>8</v>
      </c>
      <c r="C10" s="35">
        <v>40968</v>
      </c>
      <c r="D10" s="36">
        <v>7125</v>
      </c>
      <c r="E10" s="37">
        <v>1.7375</v>
      </c>
      <c r="F10" s="38">
        <f t="shared" ref="F10:F27" si="1">D10*E10</f>
        <v>12379.6875</v>
      </c>
    </row>
    <row r="11" spans="2:11" ht="15.75">
      <c r="B11" s="20" t="s">
        <v>8</v>
      </c>
      <c r="C11" s="35">
        <v>41024</v>
      </c>
      <c r="D11" s="36">
        <v>4086.85</v>
      </c>
      <c r="E11" s="37">
        <v>1.7661</v>
      </c>
      <c r="F11" s="38">
        <f t="shared" si="1"/>
        <v>7217.785785</v>
      </c>
    </row>
    <row r="12" spans="2:11" ht="15.75">
      <c r="B12" s="20" t="s">
        <v>8</v>
      </c>
      <c r="C12" s="35">
        <v>41086</v>
      </c>
      <c r="D12" s="36">
        <v>5586.8</v>
      </c>
      <c r="E12" s="37">
        <v>1.8110999999999999</v>
      </c>
      <c r="F12" s="38">
        <f t="shared" si="1"/>
        <v>10118.253479999999</v>
      </c>
    </row>
    <row r="13" spans="2:11" ht="15.75">
      <c r="B13" s="20" t="s">
        <v>8</v>
      </c>
      <c r="C13" s="35">
        <v>41120</v>
      </c>
      <c r="D13" s="36">
        <v>3476.1</v>
      </c>
      <c r="E13" s="37">
        <v>1.8010999999999999</v>
      </c>
      <c r="F13" s="38">
        <f t="shared" si="1"/>
        <v>6260.8037099999992</v>
      </c>
    </row>
    <row r="14" spans="2:11" ht="15.75">
      <c r="B14" s="20" t="s">
        <v>8</v>
      </c>
      <c r="C14" s="35">
        <v>41145</v>
      </c>
      <c r="D14" s="36">
        <v>15585</v>
      </c>
      <c r="E14" s="37">
        <v>1.7903</v>
      </c>
      <c r="F14" s="38">
        <f t="shared" si="1"/>
        <v>27901.825499999999</v>
      </c>
    </row>
    <row r="15" spans="2:11" ht="15.75">
      <c r="B15" s="20" t="s">
        <v>8</v>
      </c>
      <c r="C15" s="35">
        <v>41162</v>
      </c>
      <c r="D15" s="36">
        <v>1081.75</v>
      </c>
      <c r="E15" s="37">
        <v>1.7921</v>
      </c>
      <c r="F15" s="38">
        <f t="shared" si="1"/>
        <v>1938.6041749999999</v>
      </c>
    </row>
    <row r="16" spans="2:11" ht="15.75">
      <c r="B16" s="20" t="s">
        <v>8</v>
      </c>
      <c r="C16" s="35">
        <v>41178</v>
      </c>
      <c r="D16" s="36">
        <v>1269.25</v>
      </c>
      <c r="E16" s="37">
        <v>1.7851999999999999</v>
      </c>
      <c r="F16" s="38">
        <f t="shared" si="1"/>
        <v>2265.8651</v>
      </c>
    </row>
    <row r="17" spans="2:6" ht="15.75">
      <c r="B17" s="20" t="s">
        <v>8</v>
      </c>
      <c r="C17" s="35">
        <v>41212</v>
      </c>
      <c r="D17" s="36">
        <v>5435.9</v>
      </c>
      <c r="E17" s="37">
        <v>1.7927999999999999</v>
      </c>
      <c r="F17" s="38">
        <f t="shared" si="1"/>
        <v>9745.4815199999994</v>
      </c>
    </row>
    <row r="18" spans="2:6">
      <c r="B18" s="20" t="s">
        <v>8</v>
      </c>
      <c r="C18" s="35">
        <v>41240</v>
      </c>
      <c r="D18" s="36">
        <v>4212.3</v>
      </c>
      <c r="E18" s="39">
        <v>1.7856000000000001</v>
      </c>
      <c r="F18" s="36">
        <f t="shared" si="1"/>
        <v>7521.4828800000005</v>
      </c>
    </row>
    <row r="19" spans="2:6">
      <c r="B19" s="20" t="s">
        <v>8</v>
      </c>
      <c r="C19" s="35">
        <v>41263</v>
      </c>
      <c r="D19" s="36">
        <v>1822.15</v>
      </c>
      <c r="E19" s="39">
        <v>1.7763</v>
      </c>
      <c r="F19" s="36">
        <f t="shared" si="1"/>
        <v>3236.6850450000002</v>
      </c>
    </row>
    <row r="20" spans="2:6">
      <c r="B20" s="20" t="s">
        <v>8</v>
      </c>
      <c r="C20" s="35">
        <v>41375</v>
      </c>
      <c r="D20" s="36">
        <v>378.62</v>
      </c>
      <c r="E20" s="39">
        <v>1.7848999999999999</v>
      </c>
      <c r="F20" s="36">
        <f t="shared" si="1"/>
        <v>675.79883799999993</v>
      </c>
    </row>
    <row r="21" spans="2:6">
      <c r="B21" s="20" t="s">
        <v>8</v>
      </c>
      <c r="C21" s="35">
        <v>41424</v>
      </c>
      <c r="D21" s="36">
        <v>2956.94</v>
      </c>
      <c r="E21" s="39">
        <v>1.8661000000000001</v>
      </c>
      <c r="F21" s="36">
        <f t="shared" si="1"/>
        <v>5517.9457340000008</v>
      </c>
    </row>
    <row r="22" spans="2:6">
      <c r="B22" s="20" t="s">
        <v>8</v>
      </c>
      <c r="C22" s="35">
        <v>41452</v>
      </c>
      <c r="D22" s="36">
        <v>13822.19</v>
      </c>
      <c r="E22" s="39">
        <v>1.9272</v>
      </c>
      <c r="F22" s="36">
        <f t="shared" si="1"/>
        <v>26638.124568000003</v>
      </c>
    </row>
    <row r="23" spans="2:6">
      <c r="B23" s="20" t="s">
        <v>8</v>
      </c>
      <c r="C23" s="35">
        <v>41485</v>
      </c>
      <c r="D23" s="36">
        <v>1659.06</v>
      </c>
      <c r="E23" s="39">
        <v>1.9240999999999999</v>
      </c>
      <c r="F23" s="36">
        <f t="shared" si="1"/>
        <v>3192.1973459999999</v>
      </c>
    </row>
    <row r="24" spans="2:6">
      <c r="B24" s="20" t="s">
        <v>9</v>
      </c>
      <c r="C24" s="24">
        <v>41514</v>
      </c>
      <c r="D24" s="25">
        <v>4418.21</v>
      </c>
      <c r="E24" s="26">
        <v>1.9937</v>
      </c>
      <c r="F24" s="25">
        <f t="shared" si="1"/>
        <v>8808.5852770000001</v>
      </c>
    </row>
    <row r="25" spans="2:6">
      <c r="B25" s="20" t="s">
        <v>9</v>
      </c>
      <c r="C25" s="24">
        <v>41547</v>
      </c>
      <c r="D25" s="25">
        <v>4286.3100000000004</v>
      </c>
      <c r="E25" s="26">
        <v>2.0108999999999999</v>
      </c>
      <c r="F25" s="25">
        <f t="shared" si="1"/>
        <v>8619.3407790000001</v>
      </c>
    </row>
    <row r="26" spans="2:6">
      <c r="B26" s="20" t="s">
        <v>9</v>
      </c>
      <c r="C26" s="24">
        <v>41575</v>
      </c>
      <c r="D26" s="25">
        <v>582.05999999999995</v>
      </c>
      <c r="E26" s="26">
        <v>1.9839</v>
      </c>
      <c r="F26" s="25">
        <f t="shared" si="1"/>
        <v>1154.748834</v>
      </c>
    </row>
    <row r="27" spans="2:6" ht="16.5">
      <c r="B27" s="20"/>
      <c r="C27" s="27"/>
      <c r="D27" s="28"/>
      <c r="E27" s="29"/>
      <c r="F27" s="30">
        <f t="shared" si="1"/>
        <v>0</v>
      </c>
    </row>
    <row r="28" spans="2:6" ht="15.75">
      <c r="B28" s="21"/>
      <c r="C28" s="31"/>
      <c r="D28" s="32">
        <f>SUM(D9:D27)</f>
        <v>85541.49</v>
      </c>
      <c r="E28" s="33"/>
      <c r="F28" s="34">
        <f>SUM(F9:F27)</f>
        <v>157851.61897099999</v>
      </c>
    </row>
    <row r="30" spans="2:6">
      <c r="D30" t="s">
        <v>19</v>
      </c>
      <c r="F30" s="40">
        <f>SUM(F9:F23)/D5</f>
        <v>223.18741038621795</v>
      </c>
    </row>
    <row r="31" spans="2:6">
      <c r="F31" s="40"/>
    </row>
    <row r="32" spans="2:6">
      <c r="D32" t="s">
        <v>18</v>
      </c>
      <c r="F32" s="10">
        <v>2.2000000000000002</v>
      </c>
    </row>
    <row r="34" spans="3:10">
      <c r="C34" s="41" t="s">
        <v>20</v>
      </c>
    </row>
    <row r="35" spans="3:10">
      <c r="C35" t="s">
        <v>23</v>
      </c>
    </row>
    <row r="36" spans="3:10">
      <c r="C36" t="s">
        <v>24</v>
      </c>
    </row>
    <row r="41" spans="3:10">
      <c r="C41" s="6"/>
    </row>
    <row r="42" spans="3:10">
      <c r="E42" s="16"/>
    </row>
    <row r="43" spans="3:10">
      <c r="E43" s="5"/>
    </row>
    <row r="44" spans="3:10">
      <c r="C44" s="12"/>
      <c r="D44" s="12"/>
      <c r="E44" s="8"/>
      <c r="G44" s="8"/>
      <c r="H44" s="8"/>
    </row>
    <row r="45" spans="3:10">
      <c r="E45" s="6"/>
      <c r="G45" s="19"/>
      <c r="H45" s="7"/>
    </row>
    <row r="46" spans="3:10">
      <c r="E46" s="6"/>
      <c r="H46" s="7"/>
    </row>
    <row r="47" spans="3:10">
      <c r="H47" s="11"/>
      <c r="I47" s="12"/>
      <c r="J47" s="12"/>
    </row>
    <row r="48" spans="3:10">
      <c r="H48" s="7"/>
    </row>
    <row r="49" spans="3:10">
      <c r="H49" s="15"/>
      <c r="I49" s="14"/>
      <c r="J49" s="14"/>
    </row>
    <row r="51" spans="3:10">
      <c r="C51" s="12"/>
      <c r="D51" s="12"/>
      <c r="E51" s="8"/>
      <c r="G51" s="8"/>
      <c r="H51" s="8"/>
    </row>
    <row r="52" spans="3:10">
      <c r="E52" s="6"/>
      <c r="G52" s="19"/>
      <c r="H52" s="7"/>
    </row>
    <row r="53" spans="3:10">
      <c r="E53" s="6"/>
      <c r="H53" s="7"/>
    </row>
    <row r="54" spans="3:10">
      <c r="H54" s="11"/>
      <c r="I54" s="12"/>
      <c r="J54" s="12"/>
    </row>
    <row r="55" spans="3:10">
      <c r="H55" s="7"/>
    </row>
    <row r="56" spans="3:10">
      <c r="H56" s="15"/>
      <c r="I56" s="14"/>
      <c r="J56" s="14"/>
    </row>
    <row r="57" spans="3:10">
      <c r="E57" s="6"/>
      <c r="G57" s="6"/>
      <c r="H57" s="7"/>
      <c r="I57" s="4"/>
    </row>
    <row r="58" spans="3:10">
      <c r="H58" s="7"/>
      <c r="I58" s="4"/>
    </row>
    <row r="59" spans="3:10">
      <c r="H59" s="7"/>
      <c r="I59" s="3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BC7663E142A4884B552B918E1C8DC" ma:contentTypeVersion="0" ma:contentTypeDescription="Create a new document." ma:contentTypeScope="" ma:versionID="6c712d3f5dcc72ccc7d23e384403d393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AF360AB-5626-4DB9-860F-63B5ED827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54FFC24-DEF7-4E5F-8CAA-234C52051D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39AE97-0DFA-44DB-907A-7338F63CADB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Nike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Sabire Dagli</dc:creator>
  <cp:lastModifiedBy>proje2</cp:lastModifiedBy>
  <dcterms:created xsi:type="dcterms:W3CDTF">2012-05-21T13:26:37Z</dcterms:created>
  <dcterms:modified xsi:type="dcterms:W3CDTF">2014-02-26T09:37:57Z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1537001428</vt:i4>
  </property>
  <property fmtid="{D5CDD505-2E9C-101B-9397-08002B2CF9AE}" pid="3" name="_NewReviewCycle">
    <vt:lpwstr/>
  </property>
  <property fmtid="{D5CDD505-2E9C-101B-9397-08002B2CF9AE}" pid="4" name="_EmailSubject">
    <vt:lpwstr>Global Giving budget</vt:lpwstr>
  </property>
  <property fmtid="{D5CDD505-2E9C-101B-9397-08002B2CF9AE}" pid="5" name="_AuthorEmail">
    <vt:lpwstr>Sabire.Dagli@nike.com</vt:lpwstr>
  </property>
  <property fmtid="{D5CDD505-2E9C-101B-9397-08002B2CF9AE}" pid="6" name="_AuthorEmailDisplayName">
    <vt:lpwstr>Dagli, Sabire</vt:lpwstr>
  </property>
  <property fmtid="{D5CDD505-2E9C-101B-9397-08002B2CF9AE}" pid="7" name="ContentTypeId">
    <vt:lpwstr>0x010100A11BC7663E142A4884B552B918E1C8DC</vt:lpwstr>
  </property>
  <property fmtid="{D5CDD505-2E9C-101B-9397-08002B2CF9AE}" pid="8" name="_PreviousAdHocReviewCycleID">
    <vt:i4>-1860465618</vt:i4>
  </property>
  <property fmtid="{D5CDD505-2E9C-101B-9397-08002B2CF9AE}" pid="9" name="_ReviewingToolsShownOnce">
    <vt:lpwstr/>
  </property>
</Properties>
</file>