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farazramji/Desktop/"/>
    </mc:Choice>
  </mc:AlternateContent>
  <xr:revisionPtr revIDLastSave="0" documentId="8_{DF2E1CA2-E3BA-6540-9320-6D3F6399CA9F}" xr6:coauthVersionLast="36" xr6:coauthVersionMax="36" xr10:uidLastSave="{00000000-0000-0000-0000-000000000000}"/>
  <bookViews>
    <workbookView xWindow="0" yWindow="460" windowWidth="2880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1">
      <go:sheetsCustomData xmlns:go="http://customooxmlschemas.google.com/" r:id="rId7" roundtripDataSignature="AMtx7mh08r6tw/awWixi+gANku4fQJS5Og=="/>
    </ext>
  </extLst>
</workbook>
</file>

<file path=xl/calcChain.xml><?xml version="1.0" encoding="utf-8"?>
<calcChain xmlns="http://schemas.openxmlformats.org/spreadsheetml/2006/main">
  <c r="D20" i="1" l="1"/>
  <c r="F20" i="1" s="1"/>
  <c r="G20" i="1" s="1"/>
  <c r="H20" i="1" s="1"/>
  <c r="F19" i="1"/>
  <c r="G19" i="1" s="1"/>
  <c r="H19" i="1" s="1"/>
  <c r="H22" i="1" s="1"/>
  <c r="D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E15" i="1" s="1"/>
</calcChain>
</file>

<file path=xl/sharedStrings.xml><?xml version="1.0" encoding="utf-8"?>
<sst xmlns="http://schemas.openxmlformats.org/spreadsheetml/2006/main" count="30" uniqueCount="30">
  <si>
    <t>LES ENFANTS DE DIEU</t>
  </si>
  <si>
    <t>NDERA-GASABO</t>
  </si>
  <si>
    <t xml:space="preserve">FOOD BUDGET (MAY-JULY 2020) </t>
  </si>
  <si>
    <t>Number of children currently at the centre</t>
  </si>
  <si>
    <t>Item</t>
  </si>
  <si>
    <t xml:space="preserve">Quantity(KG/L) </t>
  </si>
  <si>
    <t>Unit cost(RWF)</t>
  </si>
  <si>
    <t>Cost /day for 26 children (RWF)</t>
  </si>
  <si>
    <t>cost /child(RWF)</t>
  </si>
  <si>
    <t xml:space="preserve">Rice </t>
  </si>
  <si>
    <t xml:space="preserve">Maize flours </t>
  </si>
  <si>
    <t xml:space="preserve">Beans </t>
  </si>
  <si>
    <t>Sugar</t>
  </si>
  <si>
    <t xml:space="preserve">Oil </t>
  </si>
  <si>
    <t xml:space="preserve">Salt </t>
  </si>
  <si>
    <t xml:space="preserve">Onion </t>
  </si>
  <si>
    <t xml:space="preserve">Green vegetables </t>
  </si>
  <si>
    <t xml:space="preserve">Lemon </t>
  </si>
  <si>
    <t>TOTAL(RWF)</t>
  </si>
  <si>
    <t>TOTAL(USD)</t>
  </si>
  <si>
    <t xml:space="preserve">Description </t>
  </si>
  <si>
    <t>Categories/people</t>
  </si>
  <si>
    <t xml:space="preserve">Cost/person (USD) </t>
  </si>
  <si>
    <t xml:space="preserve">Cost/day (USD) </t>
  </si>
  <si>
    <t xml:space="preserve">Cost/30 days (USD)  </t>
  </si>
  <si>
    <t xml:space="preserve">Cost/3months (USD) </t>
  </si>
  <si>
    <t xml:space="preserve">Cost of meals for 26 kids accomodated at Center </t>
  </si>
  <si>
    <t>Cost for 29 kids currently living in their families + extra quantity for the family</t>
  </si>
  <si>
    <t xml:space="preserve">Misc. expenses (e.g. transport) </t>
  </si>
  <si>
    <t xml:space="preserve">TOTAL (USD)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</si>
</sst>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rial"/>
    </font>
    <font>
      <b/>
      <sz val="11"/>
      <name val="Arial"/>
    </font>
    <font>
      <b/>
      <sz val="11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theme="1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4F81BD"/>
      </left>
      <right style="thick">
        <color rgb="FF4F81BD"/>
      </right>
      <top style="thick">
        <color rgb="FF4F81BD"/>
      </top>
      <bottom style="thick">
        <color rgb="FF4F81BD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3" fillId="0" borderId="1" xfId="0" applyFont="1" applyBorder="1"/>
    <xf numFmtId="0" fontId="5" fillId="0" borderId="1" xfId="0" applyFont="1" applyBorder="1" applyAlignment="1"/>
    <xf numFmtId="0" fontId="6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3" fontId="4" fillId="0" borderId="0" xfId="0" applyNumberFormat="1" applyFont="1"/>
    <xf numFmtId="1" fontId="4" fillId="0" borderId="0" xfId="0" applyNumberFormat="1" applyFont="1"/>
    <xf numFmtId="164" fontId="3" fillId="0" borderId="0" xfId="0" applyNumberFormat="1" applyFont="1"/>
    <xf numFmtId="0" fontId="8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/>
  </sheetViews>
  <sheetFormatPr baseColWidth="10" defaultColWidth="12.6640625" defaultRowHeight="15" customHeight="1" x14ac:dyDescent="0.15"/>
  <cols>
    <col min="1" max="1" width="31.83203125" customWidth="1"/>
    <col min="2" max="2" width="12.6640625" customWidth="1"/>
    <col min="3" max="3" width="25" customWidth="1"/>
    <col min="4" max="4" width="24.1640625" customWidth="1"/>
    <col min="5" max="5" width="16.6640625" customWidth="1"/>
    <col min="6" max="6" width="13" customWidth="1"/>
    <col min="7" max="7" width="16" customWidth="1"/>
    <col min="8" max="8" width="16.6640625" customWidth="1"/>
    <col min="9" max="26" width="7.6640625" customWidth="1"/>
  </cols>
  <sheetData>
    <row r="1" spans="1:6" ht="14" x14ac:dyDescent="0.15">
      <c r="A1" s="1" t="s">
        <v>0</v>
      </c>
    </row>
    <row r="2" spans="1:6" x14ac:dyDescent="0.2">
      <c r="A2" s="1" t="s">
        <v>1</v>
      </c>
      <c r="B2" s="2"/>
      <c r="C2" s="3" t="s">
        <v>2</v>
      </c>
    </row>
    <row r="3" spans="1:6" x14ac:dyDescent="0.2">
      <c r="C3" s="4"/>
      <c r="D3" s="5"/>
    </row>
    <row r="4" spans="1:6" ht="14" x14ac:dyDescent="0.15">
      <c r="A4" s="6" t="s">
        <v>3</v>
      </c>
      <c r="B4" s="6">
        <v>26</v>
      </c>
      <c r="C4" s="7"/>
      <c r="D4" s="7"/>
      <c r="E4" s="7"/>
    </row>
    <row r="5" spans="1:6" x14ac:dyDescent="0.2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5"/>
    </row>
    <row r="6" spans="1:6" x14ac:dyDescent="0.2">
      <c r="A6" s="10" t="s">
        <v>9</v>
      </c>
      <c r="B6" s="10">
        <v>8</v>
      </c>
      <c r="C6" s="10">
        <v>1000</v>
      </c>
      <c r="D6" s="11">
        <f t="shared" ref="D6:D14" si="0">B6*C6</f>
        <v>8000</v>
      </c>
      <c r="E6" s="12">
        <f>D6/B4</f>
        <v>307.69230769230768</v>
      </c>
    </row>
    <row r="7" spans="1:6" x14ac:dyDescent="0.2">
      <c r="A7" s="10" t="s">
        <v>10</v>
      </c>
      <c r="B7" s="10">
        <v>8</v>
      </c>
      <c r="C7" s="10">
        <v>1000</v>
      </c>
      <c r="D7" s="11">
        <f t="shared" si="0"/>
        <v>8000</v>
      </c>
      <c r="E7" s="12">
        <f>D7/B4</f>
        <v>307.69230769230768</v>
      </c>
    </row>
    <row r="8" spans="1:6" x14ac:dyDescent="0.2">
      <c r="A8" s="10" t="s">
        <v>11</v>
      </c>
      <c r="B8" s="10">
        <v>8</v>
      </c>
      <c r="C8" s="10">
        <v>800</v>
      </c>
      <c r="D8" s="11">
        <f t="shared" si="0"/>
        <v>6400</v>
      </c>
      <c r="E8" s="12">
        <f>D8/B4</f>
        <v>246.15384615384616</v>
      </c>
    </row>
    <row r="9" spans="1:6" x14ac:dyDescent="0.2">
      <c r="A9" s="10" t="s">
        <v>12</v>
      </c>
      <c r="B9" s="10">
        <v>1</v>
      </c>
      <c r="C9" s="10">
        <v>1000</v>
      </c>
      <c r="D9" s="11">
        <f t="shared" si="0"/>
        <v>1000</v>
      </c>
      <c r="E9" s="12">
        <f>D9/B4</f>
        <v>38.46153846153846</v>
      </c>
    </row>
    <row r="10" spans="1:6" x14ac:dyDescent="0.2">
      <c r="A10" s="10" t="s">
        <v>13</v>
      </c>
      <c r="B10" s="10">
        <v>1</v>
      </c>
      <c r="C10" s="10">
        <v>1500</v>
      </c>
      <c r="D10" s="11">
        <f t="shared" si="0"/>
        <v>1500</v>
      </c>
      <c r="E10" s="12">
        <f>D10/B4</f>
        <v>57.692307692307693</v>
      </c>
    </row>
    <row r="11" spans="1:6" x14ac:dyDescent="0.2">
      <c r="A11" s="10" t="s">
        <v>14</v>
      </c>
      <c r="B11" s="10">
        <v>0.5</v>
      </c>
      <c r="C11" s="10">
        <v>400</v>
      </c>
      <c r="D11" s="11">
        <f t="shared" si="0"/>
        <v>200</v>
      </c>
      <c r="E11" s="12">
        <f>D11/B4</f>
        <v>7.6923076923076925</v>
      </c>
    </row>
    <row r="12" spans="1:6" x14ac:dyDescent="0.2">
      <c r="A12" s="10" t="s">
        <v>15</v>
      </c>
      <c r="B12" s="10">
        <v>0.5</v>
      </c>
      <c r="C12" s="10">
        <v>500</v>
      </c>
      <c r="D12" s="11">
        <f t="shared" si="0"/>
        <v>250</v>
      </c>
      <c r="E12" s="12">
        <f>D12/B4</f>
        <v>9.615384615384615</v>
      </c>
    </row>
    <row r="13" spans="1:6" x14ac:dyDescent="0.2">
      <c r="A13" s="10" t="s">
        <v>16</v>
      </c>
      <c r="B13" s="10">
        <v>5</v>
      </c>
      <c r="C13" s="10">
        <v>100</v>
      </c>
      <c r="D13" s="11">
        <f t="shared" si="0"/>
        <v>500</v>
      </c>
      <c r="E13" s="12">
        <f>D13/B4</f>
        <v>19.23076923076923</v>
      </c>
    </row>
    <row r="14" spans="1:6" x14ac:dyDescent="0.2">
      <c r="A14" s="10" t="s">
        <v>17</v>
      </c>
      <c r="B14" s="10">
        <v>3</v>
      </c>
      <c r="C14" s="10">
        <v>1500</v>
      </c>
      <c r="D14" s="11">
        <f t="shared" si="0"/>
        <v>4500</v>
      </c>
      <c r="E14" s="12">
        <f>D14/B4</f>
        <v>173.07692307692307</v>
      </c>
    </row>
    <row r="15" spans="1:6" x14ac:dyDescent="0.2">
      <c r="B15" s="4"/>
      <c r="C15" s="4" t="s">
        <v>18</v>
      </c>
      <c r="D15" s="13">
        <f t="shared" ref="D15:E15" si="1">SUM(D6:D14)</f>
        <v>30350</v>
      </c>
      <c r="E15" s="14">
        <f t="shared" si="1"/>
        <v>1167.3076923076924</v>
      </c>
    </row>
    <row r="16" spans="1:6" ht="14" x14ac:dyDescent="0.15">
      <c r="B16" s="4"/>
      <c r="C16" s="6" t="s">
        <v>19</v>
      </c>
      <c r="D16" s="4">
        <v>32</v>
      </c>
      <c r="E16" s="15">
        <v>1.3</v>
      </c>
    </row>
    <row r="18" spans="1:8" ht="14" x14ac:dyDescent="0.15">
      <c r="A18" s="9" t="s">
        <v>20</v>
      </c>
      <c r="B18" s="8"/>
      <c r="C18" s="8"/>
      <c r="D18" s="8" t="s">
        <v>21</v>
      </c>
      <c r="E18" s="9" t="s">
        <v>22</v>
      </c>
      <c r="F18" s="9" t="s">
        <v>23</v>
      </c>
      <c r="G18" s="9" t="s">
        <v>24</v>
      </c>
      <c r="H18" s="9" t="s">
        <v>25</v>
      </c>
    </row>
    <row r="19" spans="1:8" x14ac:dyDescent="0.2">
      <c r="A19" s="10" t="s">
        <v>26</v>
      </c>
      <c r="B19" s="10"/>
      <c r="C19" s="10"/>
      <c r="D19" s="10">
        <v>26</v>
      </c>
      <c r="E19" s="10">
        <v>1.3</v>
      </c>
      <c r="F19" s="11">
        <f t="shared" ref="F19:F20" si="2">D19*E19</f>
        <v>33.800000000000004</v>
      </c>
      <c r="G19" s="11">
        <f t="shared" ref="G19:G20" si="3">F19*30</f>
        <v>1014.0000000000001</v>
      </c>
      <c r="H19" s="11">
        <f t="shared" ref="H19:H20" si="4">G19*3</f>
        <v>3042.0000000000005</v>
      </c>
    </row>
    <row r="20" spans="1:8" ht="15.75" customHeight="1" x14ac:dyDescent="0.2">
      <c r="A20" s="16" t="s">
        <v>27</v>
      </c>
      <c r="B20" s="10"/>
      <c r="C20" s="10"/>
      <c r="D20" s="11">
        <f>29*2</f>
        <v>58</v>
      </c>
      <c r="E20" s="10">
        <v>1.3</v>
      </c>
      <c r="F20" s="11">
        <f t="shared" si="2"/>
        <v>75.400000000000006</v>
      </c>
      <c r="G20" s="11">
        <f t="shared" si="3"/>
        <v>2262</v>
      </c>
      <c r="H20" s="11">
        <f t="shared" si="4"/>
        <v>6786</v>
      </c>
    </row>
    <row r="21" spans="1:8" ht="15.75" customHeight="1" x14ac:dyDescent="0.15">
      <c r="A21" s="16" t="s">
        <v>28</v>
      </c>
      <c r="B21" s="10"/>
      <c r="C21" s="10"/>
      <c r="D21" s="10"/>
      <c r="E21" s="10"/>
      <c r="F21" s="10"/>
      <c r="G21" s="10"/>
      <c r="H21" s="16">
        <v>200</v>
      </c>
    </row>
    <row r="22" spans="1:8" ht="15.75" customHeight="1" x14ac:dyDescent="0.2">
      <c r="A22" s="4"/>
      <c r="B22" s="4"/>
      <c r="C22" s="4"/>
      <c r="D22" s="4"/>
      <c r="E22" s="4"/>
      <c r="F22" s="4"/>
      <c r="G22" s="6" t="s">
        <v>29</v>
      </c>
      <c r="H22" s="13">
        <f>SUM(H19:H21)</f>
        <v>10028</v>
      </c>
    </row>
    <row r="23" spans="1:8" ht="15.75" customHeight="1" x14ac:dyDescent="0.15"/>
    <row r="24" spans="1:8" ht="15.75" customHeight="1" x14ac:dyDescent="0.15"/>
    <row r="25" spans="1:8" ht="15.75" customHeight="1" x14ac:dyDescent="0.15"/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2.6640625" defaultRowHeight="15" customHeight="1" x14ac:dyDescent="0.15"/>
  <cols>
    <col min="1" max="26" width="7.66406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2.6640625" defaultRowHeight="15" customHeight="1" x14ac:dyDescent="0.15"/>
  <cols>
    <col min="1" max="26" width="7.66406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Faraz Ramji</cp:lastModifiedBy>
  <dcterms:created xsi:type="dcterms:W3CDTF">2020-04-22T08:41:08Z</dcterms:created>
  <dcterms:modified xsi:type="dcterms:W3CDTF">2020-04-22T13:44:11Z</dcterms:modified>
</cp:coreProperties>
</file>