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Analysis" sheetId="1" r:id="rId1"/>
    <sheet name="Impact" sheetId="2" r:id="rId2"/>
  </sheets>
  <definedNames>
    <definedName name="__xlfn_COUNTIFS">#N/A</definedName>
  </definedNames>
  <calcPr calcId="145621"/>
</workbook>
</file>

<file path=xl/calcChain.xml><?xml version="1.0" encoding="utf-8"?>
<calcChain xmlns="http://schemas.openxmlformats.org/spreadsheetml/2006/main">
  <c r="E27" i="1" l="1"/>
  <c r="L27" i="1"/>
  <c r="K27" i="1"/>
  <c r="J27" i="1"/>
  <c r="I27" i="1"/>
  <c r="H27" i="1"/>
  <c r="G27" i="1"/>
  <c r="F27" i="1"/>
  <c r="D27" i="1"/>
  <c r="E31" i="1" l="1"/>
  <c r="F31" i="1"/>
  <c r="G31" i="1"/>
  <c r="H31" i="1"/>
  <c r="I31" i="1"/>
  <c r="J31" i="1"/>
  <c r="K31" i="1"/>
  <c r="L31" i="1"/>
  <c r="D31" i="1"/>
  <c r="C25" i="2" l="1"/>
  <c r="D25" i="2"/>
  <c r="E25" i="2" l="1"/>
</calcChain>
</file>

<file path=xl/sharedStrings.xml><?xml version="1.0" encoding="utf-8"?>
<sst xmlns="http://schemas.openxmlformats.org/spreadsheetml/2006/main" count="59" uniqueCount="41">
  <si>
    <t>One Billion Literates Foundation</t>
  </si>
  <si>
    <t>Total no. of</t>
  </si>
  <si>
    <t>SL. NO.</t>
  </si>
  <si>
    <t>Name of School</t>
  </si>
  <si>
    <t>Children</t>
  </si>
  <si>
    <t>Over 90%</t>
  </si>
  <si>
    <t>80-90%</t>
  </si>
  <si>
    <t>70-79%</t>
  </si>
  <si>
    <t>60-69%</t>
  </si>
  <si>
    <t>50-59%</t>
  </si>
  <si>
    <t>40-49%</t>
  </si>
  <si>
    <t>30-39%</t>
  </si>
  <si>
    <t>Less than 30%</t>
  </si>
  <si>
    <t>Tirumagondanahalli</t>
  </si>
  <si>
    <t>Banahalli</t>
  </si>
  <si>
    <t>Samanahalli</t>
  </si>
  <si>
    <t>Sollepura</t>
  </si>
  <si>
    <t>Narayanaghatta</t>
  </si>
  <si>
    <t>Adigondanahalli</t>
  </si>
  <si>
    <t>Alibommasandra</t>
  </si>
  <si>
    <t>Lakshmisagara</t>
  </si>
  <si>
    <t>Hale Chandapura</t>
  </si>
  <si>
    <t>NON OBLF (CONTROL GROUP)</t>
  </si>
  <si>
    <t>Guddahatti</t>
  </si>
  <si>
    <t>Muthanallur</t>
  </si>
  <si>
    <t>Bendiganahalli</t>
  </si>
  <si>
    <t>Kadujakkanahalli</t>
  </si>
  <si>
    <t>Mysorammanadoddi</t>
  </si>
  <si>
    <t>Thimaiyanadoddi</t>
  </si>
  <si>
    <t>TOTAL</t>
  </si>
  <si>
    <t>6a</t>
  </si>
  <si>
    <t xml:space="preserve">                   TOTAL OBLF CHILDREN</t>
  </si>
  <si>
    <t xml:space="preserve">                   TOTAL NON OBLF CHILDREN</t>
  </si>
  <si>
    <r>
      <t xml:space="preserve"> </t>
    </r>
    <r>
      <rPr>
        <b/>
        <u/>
        <sz val="16"/>
        <color indexed="30"/>
        <rFont val="Calibri"/>
        <family val="2"/>
      </rPr>
      <t>Impact of OBLF intervention between June 2015 and Feb 2016</t>
    </r>
  </si>
  <si>
    <t>Total no. of children assessed in baseline and year-end</t>
  </si>
  <si>
    <t>Improvement over August 2015</t>
  </si>
  <si>
    <t>% that improved</t>
  </si>
  <si>
    <t>Sl. No.</t>
  </si>
  <si>
    <t>February 2016 Year-end Assessment Analysis</t>
  </si>
  <si>
    <t>Total children scoring &gt; 60% year-end</t>
  </si>
  <si>
    <t>Total children scoring &gt; 60% year-beginning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</si>
</sst>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\-[$$-409]#,##0.00"/>
  </numFmts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8"/>
      <name val="Calibri"/>
      <family val="2"/>
    </font>
    <font>
      <sz val="14"/>
      <color indexed="8"/>
      <name val="Calibri"/>
      <family val="2"/>
      <charset val="1"/>
    </font>
    <font>
      <sz val="22"/>
      <color indexed="20"/>
      <name val="Calibri"/>
      <family val="2"/>
    </font>
    <font>
      <b/>
      <u/>
      <sz val="16"/>
      <color indexed="30"/>
      <name val="Calibri"/>
      <family val="2"/>
    </font>
    <font>
      <sz val="16"/>
      <color indexed="30"/>
      <name val="Calibri"/>
      <family val="2"/>
    </font>
    <font>
      <b/>
      <u/>
      <sz val="14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u/>
      <sz val="11"/>
      <color indexed="8"/>
      <name val="Calibri"/>
      <family val="2"/>
    </font>
    <font>
      <b/>
      <u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rgb="FF0070C0"/>
      <name val="Calibri"/>
      <family val="2"/>
    </font>
    <font>
      <b/>
      <sz val="14"/>
      <color indexed="8"/>
      <name val="Calibri"/>
      <family val="2"/>
    </font>
    <font>
      <b/>
      <i/>
      <sz val="16"/>
      <color indexed="8"/>
      <name val="Arial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charset val="1"/>
      <scheme val="minor"/>
    </font>
    <font>
      <b/>
      <sz val="14"/>
      <color rgb="FFFF0000"/>
      <name val="Calibri"/>
      <family val="2"/>
    </font>
    <font>
      <b/>
      <sz val="14"/>
      <color rgb="FF0070C0"/>
      <name val="Calibri"/>
      <family val="2"/>
    </font>
    <font>
      <b/>
      <sz val="12"/>
      <color indexed="8"/>
      <name val="Calibri"/>
      <family val="2"/>
    </font>
    <font>
      <b/>
      <sz val="14"/>
      <color theme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5" fillId="0" borderId="0">
      <alignment horizontal="center"/>
    </xf>
    <xf numFmtId="0" fontId="2" fillId="0" borderId="1" applyNumberFormat="0" applyFill="0" applyAlignment="0" applyProtection="0"/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textRotation="90"/>
    </xf>
    <xf numFmtId="0" fontId="16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2" applyNumberFormat="0" applyFont="0" applyAlignment="0" applyProtection="0"/>
    <xf numFmtId="0" fontId="17" fillId="0" borderId="0"/>
    <xf numFmtId="164" fontId="17" fillId="0" borderId="0"/>
  </cellStyleXfs>
  <cellXfs count="4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1" fontId="1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14" fillId="0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1" fontId="14" fillId="3" borderId="0" xfId="0" applyNumberFormat="1" applyFont="1" applyFill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0" fontId="20" fillId="3" borderId="0" xfId="0" applyFont="1" applyFill="1" applyAlignment="1">
      <alignment vertical="center"/>
    </xf>
    <xf numFmtId="1" fontId="20" fillId="3" borderId="0" xfId="0" applyNumberFormat="1" applyFont="1" applyFill="1" applyAlignment="1">
      <alignment horizontal="center" vertical="center"/>
    </xf>
    <xf numFmtId="1" fontId="21" fillId="0" borderId="0" xfId="0" applyNumberFormat="1" applyFont="1" applyFill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0">
    <cellStyle name="Heading 1 2" xfId="1"/>
    <cellStyle name="Heading 1 3" xfId="2"/>
    <cellStyle name="Heading 1 4" xfId="3"/>
    <cellStyle name="Heading 1 5" xfId="4"/>
    <cellStyle name="Heading 1 6" xfId="5"/>
    <cellStyle name="Heading 1 7" xfId="6"/>
    <cellStyle name="Heading 1 8" xfId="7"/>
    <cellStyle name="Heading1 1" xfId="8"/>
    <cellStyle name="Normal" xfId="0" builtinId="0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Note 2" xfId="17"/>
    <cellStyle name="Result 1" xfId="18"/>
    <cellStyle name="Result2 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topLeftCell="A13" zoomScaleNormal="100" workbookViewId="0">
      <selection activeCell="C33" sqref="C33"/>
    </sheetView>
  </sheetViews>
  <sheetFormatPr defaultRowHeight="15" x14ac:dyDescent="0.25"/>
  <cols>
    <col min="1" max="1" width="9.140625" style="1"/>
    <col min="2" max="2" width="9.140625" style="2"/>
    <col min="3" max="3" width="33.42578125" style="1" bestFit="1" customWidth="1"/>
    <col min="4" max="4" width="14.140625" style="2" customWidth="1"/>
    <col min="5" max="10" width="10.7109375" style="2" customWidth="1"/>
    <col min="11" max="11" width="10.7109375" style="1" customWidth="1"/>
    <col min="12" max="12" width="15.7109375" style="1" customWidth="1"/>
    <col min="13" max="16384" width="9.140625" style="1"/>
  </cols>
  <sheetData>
    <row r="1" spans="1:41" ht="18.75" x14ac:dyDescent="0.25">
      <c r="C1" s="3"/>
      <c r="E1" s="4"/>
      <c r="F1" s="4"/>
      <c r="G1" s="4"/>
      <c r="H1" s="4"/>
      <c r="I1" s="4"/>
      <c r="J1" s="4"/>
      <c r="K1" s="3"/>
      <c r="L1" s="3"/>
      <c r="M1" s="3"/>
      <c r="N1" s="3"/>
      <c r="O1" s="3"/>
      <c r="P1" s="3"/>
    </row>
    <row r="2" spans="1:41" s="5" customFormat="1" ht="18.75" customHeight="1" x14ac:dyDescent="0.2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41" ht="18.75" x14ac:dyDescent="0.25">
      <c r="A3" s="2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21" x14ac:dyDescent="0.25">
      <c r="A4" s="2"/>
      <c r="B4" s="43" t="s">
        <v>38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21" x14ac:dyDescent="0.25">
      <c r="A5" s="2"/>
      <c r="B5" s="6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8.75" x14ac:dyDescent="0.25">
      <c r="C6" s="7"/>
      <c r="D6" s="8" t="s">
        <v>1</v>
      </c>
      <c r="E6" s="4"/>
      <c r="F6" s="4"/>
      <c r="G6" s="4"/>
      <c r="H6" s="4"/>
      <c r="I6" s="4"/>
      <c r="J6" s="4"/>
      <c r="K6" s="3"/>
      <c r="L6" s="3"/>
      <c r="M6" s="3"/>
      <c r="N6" s="3"/>
      <c r="O6" s="3"/>
      <c r="P6" s="3"/>
    </row>
    <row r="7" spans="1:41" s="9" customFormat="1" ht="18.75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1" t="s">
        <v>11</v>
      </c>
      <c r="L7" s="11" t="s">
        <v>12</v>
      </c>
      <c r="M7" s="11"/>
      <c r="N7" s="11"/>
      <c r="O7" s="11"/>
      <c r="P7" s="11"/>
    </row>
    <row r="8" spans="1:41" ht="18.75" x14ac:dyDescent="0.25">
      <c r="C8" s="3"/>
      <c r="D8" s="4"/>
      <c r="E8" s="4"/>
      <c r="F8" s="4"/>
      <c r="G8" s="4"/>
      <c r="H8" s="4"/>
      <c r="I8" s="4"/>
      <c r="J8" s="4"/>
      <c r="K8" s="12"/>
      <c r="L8" s="3"/>
      <c r="M8" s="3"/>
      <c r="N8" s="3"/>
      <c r="O8" s="3"/>
      <c r="P8" s="3"/>
    </row>
    <row r="9" spans="1:41" ht="18.75" x14ac:dyDescent="0.25">
      <c r="B9" s="2">
        <v>1</v>
      </c>
      <c r="C9" s="3" t="s">
        <v>18</v>
      </c>
      <c r="D9" s="13">
        <v>31</v>
      </c>
      <c r="E9" s="13">
        <v>1</v>
      </c>
      <c r="F9" s="13">
        <v>8</v>
      </c>
      <c r="G9" s="13">
        <v>5</v>
      </c>
      <c r="H9" s="13">
        <v>6</v>
      </c>
      <c r="I9" s="13">
        <v>3</v>
      </c>
      <c r="J9" s="13">
        <v>5</v>
      </c>
      <c r="K9" s="13">
        <v>1</v>
      </c>
      <c r="L9" s="13">
        <v>2</v>
      </c>
      <c r="M9" s="3"/>
      <c r="N9" s="3"/>
      <c r="O9" s="3"/>
      <c r="P9" s="3"/>
    </row>
    <row r="10" spans="1:41" ht="18.75" x14ac:dyDescent="0.25">
      <c r="B10" s="2">
        <v>2</v>
      </c>
      <c r="C10" s="3" t="s">
        <v>19</v>
      </c>
      <c r="D10" s="13">
        <v>22</v>
      </c>
      <c r="E10" s="13">
        <v>0</v>
      </c>
      <c r="F10" s="13">
        <v>2</v>
      </c>
      <c r="G10" s="13">
        <v>5</v>
      </c>
      <c r="H10" s="13">
        <v>5</v>
      </c>
      <c r="I10" s="13">
        <v>3</v>
      </c>
      <c r="J10" s="13">
        <v>3</v>
      </c>
      <c r="K10" s="13">
        <v>2</v>
      </c>
      <c r="L10" s="13">
        <v>2</v>
      </c>
      <c r="M10" s="3"/>
      <c r="N10" s="3"/>
      <c r="O10" s="3"/>
      <c r="P10" s="3"/>
    </row>
    <row r="11" spans="1:41" ht="18.75" x14ac:dyDescent="0.25">
      <c r="B11" s="2">
        <v>3</v>
      </c>
      <c r="C11" s="3" t="s">
        <v>14</v>
      </c>
      <c r="D11" s="13">
        <v>55</v>
      </c>
      <c r="E11" s="13">
        <v>0</v>
      </c>
      <c r="F11" s="13">
        <v>0</v>
      </c>
      <c r="G11" s="30">
        <v>6</v>
      </c>
      <c r="H11" s="13">
        <v>10</v>
      </c>
      <c r="I11" s="13">
        <v>7</v>
      </c>
      <c r="J11" s="13">
        <v>6</v>
      </c>
      <c r="K11" s="13">
        <v>14</v>
      </c>
      <c r="L11" s="13">
        <v>12</v>
      </c>
      <c r="M11" s="3"/>
      <c r="N11" s="3"/>
      <c r="O11" s="3"/>
      <c r="P11" s="3"/>
    </row>
    <row r="12" spans="1:41" ht="18.75" x14ac:dyDescent="0.25">
      <c r="B12" s="2">
        <v>4</v>
      </c>
      <c r="C12" s="3" t="s">
        <v>25</v>
      </c>
      <c r="D12" s="13">
        <v>4</v>
      </c>
      <c r="E12" s="13">
        <v>0</v>
      </c>
      <c r="F12" s="13">
        <v>0</v>
      </c>
      <c r="G12" s="13">
        <v>1</v>
      </c>
      <c r="H12" s="13">
        <v>2</v>
      </c>
      <c r="I12" s="13">
        <v>1</v>
      </c>
      <c r="J12" s="13">
        <v>0</v>
      </c>
      <c r="K12" s="13">
        <v>0</v>
      </c>
      <c r="L12" s="13">
        <v>0</v>
      </c>
      <c r="M12" s="3"/>
      <c r="N12" s="3"/>
      <c r="O12" s="3"/>
      <c r="P12" s="3"/>
    </row>
    <row r="13" spans="1:41" ht="18.75" x14ac:dyDescent="0.25">
      <c r="B13" s="2">
        <v>5</v>
      </c>
      <c r="C13" s="3" t="s">
        <v>23</v>
      </c>
      <c r="D13" s="13">
        <v>35</v>
      </c>
      <c r="E13" s="13">
        <v>0</v>
      </c>
      <c r="F13" s="13">
        <v>4</v>
      </c>
      <c r="G13" s="13">
        <v>3</v>
      </c>
      <c r="H13" s="13">
        <v>6</v>
      </c>
      <c r="I13" s="13">
        <v>12</v>
      </c>
      <c r="J13" s="13">
        <v>8</v>
      </c>
      <c r="K13" s="13">
        <v>1</v>
      </c>
      <c r="L13" s="13">
        <v>1</v>
      </c>
      <c r="M13" s="3"/>
      <c r="N13" s="3"/>
      <c r="O13" s="3"/>
      <c r="P13" s="3"/>
    </row>
    <row r="14" spans="1:41" ht="18.75" x14ac:dyDescent="0.25">
      <c r="B14" s="2">
        <v>6</v>
      </c>
      <c r="C14" s="3" t="s">
        <v>21</v>
      </c>
      <c r="D14" s="13">
        <v>80</v>
      </c>
      <c r="E14" s="13">
        <v>4</v>
      </c>
      <c r="F14" s="13">
        <v>12</v>
      </c>
      <c r="G14" s="13">
        <v>21</v>
      </c>
      <c r="H14" s="13">
        <v>20</v>
      </c>
      <c r="I14" s="13">
        <v>13</v>
      </c>
      <c r="J14" s="13">
        <v>6</v>
      </c>
      <c r="K14" s="13">
        <v>2</v>
      </c>
      <c r="L14" s="13">
        <v>2</v>
      </c>
      <c r="M14" s="3"/>
      <c r="N14" s="3"/>
      <c r="O14" s="3"/>
      <c r="P14" s="3"/>
    </row>
    <row r="15" spans="1:41" ht="18.75" x14ac:dyDescent="0.25">
      <c r="B15" s="2" t="s">
        <v>30</v>
      </c>
      <c r="C15" s="37" t="s">
        <v>22</v>
      </c>
      <c r="D15" s="38"/>
      <c r="E15" s="38"/>
      <c r="F15" s="38"/>
      <c r="G15" s="38"/>
      <c r="H15" s="38"/>
      <c r="I15" s="38"/>
      <c r="J15" s="38"/>
      <c r="K15" s="38"/>
      <c r="L15" s="38"/>
      <c r="M15" s="3"/>
      <c r="N15" s="3"/>
      <c r="O15" s="3"/>
      <c r="P15" s="3"/>
    </row>
    <row r="16" spans="1:41" ht="18.75" x14ac:dyDescent="0.25">
      <c r="B16" s="14"/>
      <c r="C16" s="37" t="s">
        <v>21</v>
      </c>
      <c r="D16" s="38">
        <v>7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2</v>
      </c>
      <c r="K16" s="38">
        <v>1</v>
      </c>
      <c r="L16" s="38">
        <v>4</v>
      </c>
      <c r="M16" s="3"/>
      <c r="N16" s="3"/>
      <c r="O16" s="3"/>
      <c r="P16" s="3"/>
    </row>
    <row r="17" spans="2:16" ht="18.75" x14ac:dyDescent="0.25">
      <c r="B17" s="2">
        <v>7</v>
      </c>
      <c r="C17" s="3" t="s">
        <v>26</v>
      </c>
      <c r="D17" s="13">
        <v>11</v>
      </c>
      <c r="E17" s="13">
        <v>3</v>
      </c>
      <c r="F17" s="13">
        <v>0</v>
      </c>
      <c r="G17" s="13">
        <v>4</v>
      </c>
      <c r="H17" s="13">
        <v>4</v>
      </c>
      <c r="I17" s="13">
        <v>0</v>
      </c>
      <c r="J17" s="13">
        <v>0</v>
      </c>
      <c r="K17" s="13">
        <v>0</v>
      </c>
      <c r="L17" s="13">
        <v>0</v>
      </c>
      <c r="M17" s="3"/>
      <c r="N17" s="3"/>
      <c r="O17" s="3"/>
      <c r="P17" s="3"/>
    </row>
    <row r="18" spans="2:16" ht="18.75" x14ac:dyDescent="0.25">
      <c r="B18" s="2">
        <v>8</v>
      </c>
      <c r="C18" s="3" t="s">
        <v>20</v>
      </c>
      <c r="D18" s="13">
        <v>17</v>
      </c>
      <c r="E18" s="13">
        <v>1</v>
      </c>
      <c r="F18" s="13">
        <v>2</v>
      </c>
      <c r="G18" s="13">
        <v>1</v>
      </c>
      <c r="H18" s="13">
        <v>8</v>
      </c>
      <c r="I18" s="13">
        <v>1</v>
      </c>
      <c r="J18" s="13">
        <v>1</v>
      </c>
      <c r="K18" s="13">
        <v>2</v>
      </c>
      <c r="L18" s="13">
        <v>1</v>
      </c>
      <c r="M18" s="3"/>
      <c r="N18" s="3"/>
      <c r="O18" s="3"/>
      <c r="P18" s="3"/>
    </row>
    <row r="19" spans="2:16" ht="18.75" x14ac:dyDescent="0.25">
      <c r="B19" s="2">
        <v>9</v>
      </c>
      <c r="C19" s="3" t="s">
        <v>24</v>
      </c>
      <c r="D19" s="13">
        <v>70</v>
      </c>
      <c r="E19" s="13">
        <v>3</v>
      </c>
      <c r="F19" s="13">
        <v>18</v>
      </c>
      <c r="G19" s="13">
        <v>16</v>
      </c>
      <c r="H19" s="13">
        <v>13</v>
      </c>
      <c r="I19" s="13">
        <v>8</v>
      </c>
      <c r="J19" s="13">
        <v>6</v>
      </c>
      <c r="K19" s="13">
        <v>5</v>
      </c>
      <c r="L19" s="13">
        <v>1</v>
      </c>
      <c r="M19" s="3"/>
      <c r="N19" s="3"/>
      <c r="O19" s="3"/>
      <c r="P19" s="3"/>
    </row>
    <row r="20" spans="2:16" ht="18.75" x14ac:dyDescent="0.25">
      <c r="B20" s="2">
        <v>10</v>
      </c>
      <c r="C20" s="3" t="s">
        <v>27</v>
      </c>
      <c r="D20" s="13">
        <v>9</v>
      </c>
      <c r="E20" s="13">
        <v>0</v>
      </c>
      <c r="F20" s="13">
        <v>2</v>
      </c>
      <c r="G20" s="13">
        <v>1</v>
      </c>
      <c r="H20" s="13">
        <v>4</v>
      </c>
      <c r="I20" s="13">
        <v>2</v>
      </c>
      <c r="J20" s="13">
        <v>0</v>
      </c>
      <c r="K20" s="13">
        <v>0</v>
      </c>
      <c r="L20" s="13">
        <v>0</v>
      </c>
      <c r="M20" s="3"/>
      <c r="N20" s="3"/>
      <c r="O20" s="3"/>
      <c r="P20" s="3"/>
    </row>
    <row r="21" spans="2:16" ht="18.75" x14ac:dyDescent="0.25">
      <c r="B21" s="2">
        <v>11</v>
      </c>
      <c r="C21" s="3" t="s">
        <v>17</v>
      </c>
      <c r="D21" s="13">
        <v>11</v>
      </c>
      <c r="E21" s="13">
        <v>0</v>
      </c>
      <c r="F21" s="13">
        <v>3</v>
      </c>
      <c r="G21" s="13">
        <v>3</v>
      </c>
      <c r="H21" s="13">
        <v>3</v>
      </c>
      <c r="I21" s="13">
        <v>0</v>
      </c>
      <c r="J21" s="13">
        <v>1</v>
      </c>
      <c r="K21" s="13">
        <v>1</v>
      </c>
      <c r="L21" s="13">
        <v>0</v>
      </c>
      <c r="M21" s="3"/>
      <c r="N21" s="3"/>
      <c r="O21" s="3"/>
      <c r="P21" s="3"/>
    </row>
    <row r="22" spans="2:16" ht="18.75" x14ac:dyDescent="0.25">
      <c r="B22" s="2">
        <v>12</v>
      </c>
      <c r="C22" s="3" t="s">
        <v>15</v>
      </c>
      <c r="D22" s="13">
        <v>6</v>
      </c>
      <c r="E22" s="13">
        <v>0</v>
      </c>
      <c r="F22" s="13">
        <v>2</v>
      </c>
      <c r="G22" s="30">
        <v>1</v>
      </c>
      <c r="H22" s="13">
        <v>0</v>
      </c>
      <c r="I22" s="13">
        <v>3</v>
      </c>
      <c r="J22" s="13">
        <v>0</v>
      </c>
      <c r="K22" s="13">
        <v>0</v>
      </c>
      <c r="L22" s="13">
        <v>0</v>
      </c>
      <c r="M22" s="3"/>
      <c r="N22" s="3"/>
      <c r="O22" s="3"/>
      <c r="P22" s="3"/>
    </row>
    <row r="23" spans="2:16" ht="18.75" x14ac:dyDescent="0.25">
      <c r="B23" s="2">
        <v>13</v>
      </c>
      <c r="C23" s="3" t="s">
        <v>16</v>
      </c>
      <c r="D23" s="13">
        <v>9</v>
      </c>
      <c r="E23" s="13">
        <v>0</v>
      </c>
      <c r="F23" s="13">
        <v>0</v>
      </c>
      <c r="G23" s="13">
        <v>1</v>
      </c>
      <c r="H23" s="13">
        <v>1</v>
      </c>
      <c r="I23" s="13">
        <v>0</v>
      </c>
      <c r="J23" s="13">
        <v>2</v>
      </c>
      <c r="K23" s="13">
        <v>2</v>
      </c>
      <c r="L23" s="13">
        <v>3</v>
      </c>
      <c r="M23" s="3"/>
      <c r="N23" s="3"/>
      <c r="O23" s="3"/>
      <c r="P23" s="3"/>
    </row>
    <row r="24" spans="2:16" ht="18.75" x14ac:dyDescent="0.25">
      <c r="B24" s="2">
        <v>14</v>
      </c>
      <c r="C24" s="3" t="s">
        <v>28</v>
      </c>
      <c r="D24" s="13">
        <v>10</v>
      </c>
      <c r="E24" s="13">
        <v>0</v>
      </c>
      <c r="F24" s="13">
        <v>1</v>
      </c>
      <c r="G24" s="13">
        <v>0</v>
      </c>
      <c r="H24" s="13">
        <v>1</v>
      </c>
      <c r="I24" s="13">
        <v>3</v>
      </c>
      <c r="J24" s="13">
        <v>3</v>
      </c>
      <c r="K24" s="13">
        <v>2</v>
      </c>
      <c r="L24" s="13">
        <v>0</v>
      </c>
      <c r="M24" s="3"/>
      <c r="N24" s="3"/>
      <c r="O24" s="3"/>
      <c r="P24" s="3"/>
    </row>
    <row r="25" spans="2:16" ht="18.75" x14ac:dyDescent="0.25">
      <c r="B25" s="2">
        <v>15</v>
      </c>
      <c r="C25" s="3" t="s">
        <v>13</v>
      </c>
      <c r="D25" s="13">
        <v>49</v>
      </c>
      <c r="E25" s="13">
        <v>0</v>
      </c>
      <c r="F25" s="13">
        <v>2</v>
      </c>
      <c r="G25" s="13">
        <v>7</v>
      </c>
      <c r="H25" s="13">
        <v>10</v>
      </c>
      <c r="I25" s="13">
        <v>6</v>
      </c>
      <c r="J25" s="13">
        <v>13</v>
      </c>
      <c r="K25" s="13">
        <v>5</v>
      </c>
      <c r="L25" s="13">
        <v>6</v>
      </c>
      <c r="M25" s="3"/>
      <c r="N25" s="3"/>
      <c r="O25" s="3"/>
      <c r="P25" s="3"/>
    </row>
    <row r="27" spans="2:16" s="17" customFormat="1" ht="18.75" x14ac:dyDescent="0.25">
      <c r="B27" s="15"/>
      <c r="C27" s="16" t="s">
        <v>31</v>
      </c>
      <c r="D27" s="18">
        <f t="shared" ref="D27:L27" si="0">(SUM(D9:D25))-D16</f>
        <v>419</v>
      </c>
      <c r="E27" s="39">
        <f t="shared" si="0"/>
        <v>12</v>
      </c>
      <c r="F27" s="39">
        <f t="shared" si="0"/>
        <v>56</v>
      </c>
      <c r="G27" s="39">
        <f t="shared" si="0"/>
        <v>75</v>
      </c>
      <c r="H27" s="39">
        <f t="shared" si="0"/>
        <v>93</v>
      </c>
      <c r="I27" s="18">
        <f t="shared" si="0"/>
        <v>62</v>
      </c>
      <c r="J27" s="18">
        <f t="shared" si="0"/>
        <v>54</v>
      </c>
      <c r="K27" s="18">
        <f t="shared" si="0"/>
        <v>37</v>
      </c>
      <c r="L27" s="18">
        <f t="shared" si="0"/>
        <v>30</v>
      </c>
      <c r="M27" s="31"/>
    </row>
    <row r="28" spans="2:16" s="17" customFormat="1" ht="18.75" x14ac:dyDescent="0.25">
      <c r="B28" s="44" t="s">
        <v>39</v>
      </c>
      <c r="C28" s="44"/>
      <c r="D28" s="39">
        <v>236</v>
      </c>
      <c r="E28" s="18"/>
      <c r="F28" s="18"/>
      <c r="G28" s="18"/>
      <c r="H28" s="18"/>
      <c r="I28" s="18"/>
      <c r="J28" s="18"/>
      <c r="K28" s="18"/>
      <c r="L28" s="18"/>
      <c r="M28" s="31"/>
    </row>
    <row r="29" spans="2:16" s="17" customFormat="1" ht="18.75" x14ac:dyDescent="0.25">
      <c r="B29" s="44" t="s">
        <v>40</v>
      </c>
      <c r="C29" s="44"/>
      <c r="D29" s="40">
        <v>10</v>
      </c>
      <c r="E29" s="18"/>
      <c r="F29" s="18"/>
      <c r="G29" s="18"/>
      <c r="H29" s="18"/>
      <c r="I29" s="18"/>
      <c r="J29" s="18"/>
      <c r="K29" s="18"/>
      <c r="L29" s="18"/>
      <c r="M29" s="31"/>
    </row>
    <row r="30" spans="2:16" s="17" customFormat="1" ht="18.75" x14ac:dyDescent="0.25">
      <c r="B30" s="15"/>
      <c r="C30" s="16"/>
      <c r="D30" s="15"/>
      <c r="E30" s="15"/>
      <c r="F30" s="15"/>
      <c r="G30" s="15"/>
      <c r="H30" s="15"/>
      <c r="I30" s="15"/>
      <c r="J30" s="15"/>
    </row>
    <row r="31" spans="2:16" s="17" customFormat="1" ht="18.75" x14ac:dyDescent="0.25">
      <c r="B31" s="15"/>
      <c r="C31" s="32" t="s">
        <v>32</v>
      </c>
      <c r="D31" s="33">
        <f>SUM(D16)</f>
        <v>7</v>
      </c>
      <c r="E31" s="33">
        <f t="shared" ref="E31:L31" si="1">SUM(E16)</f>
        <v>0</v>
      </c>
      <c r="F31" s="33">
        <f t="shared" si="1"/>
        <v>0</v>
      </c>
      <c r="G31" s="33">
        <f t="shared" si="1"/>
        <v>0</v>
      </c>
      <c r="H31" s="33">
        <f t="shared" si="1"/>
        <v>0</v>
      </c>
      <c r="I31" s="33">
        <f t="shared" si="1"/>
        <v>0</v>
      </c>
      <c r="J31" s="33">
        <f t="shared" si="1"/>
        <v>2</v>
      </c>
      <c r="K31" s="33">
        <f t="shared" si="1"/>
        <v>1</v>
      </c>
      <c r="L31" s="33">
        <f t="shared" si="1"/>
        <v>4</v>
      </c>
      <c r="M31" s="31"/>
    </row>
  </sheetData>
  <sheetProtection selectLockedCells="1" selectUnlockedCells="1"/>
  <sortState ref="A9:AP51">
    <sortCondition ref="C9:C51"/>
  </sortState>
  <mergeCells count="4">
    <mergeCell ref="B2:L2"/>
    <mergeCell ref="B4:L4"/>
    <mergeCell ref="B28:C28"/>
    <mergeCell ref="B29:C29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opLeftCell="A13" zoomScaleNormal="100" workbookViewId="0">
      <selection activeCell="B25" sqref="B25:E25"/>
    </sheetView>
  </sheetViews>
  <sheetFormatPr defaultRowHeight="15" x14ac:dyDescent="0.25"/>
  <cols>
    <col min="1" max="1" width="9.140625" style="19"/>
    <col min="2" max="2" width="24.7109375" customWidth="1"/>
    <col min="3" max="3" width="25.85546875" style="19" customWidth="1"/>
    <col min="4" max="4" width="16.7109375" style="19" customWidth="1"/>
    <col min="5" max="5" width="12.28515625" style="19" customWidth="1"/>
    <col min="6" max="6" width="3" customWidth="1"/>
    <col min="7" max="7" width="10.140625" customWidth="1"/>
  </cols>
  <sheetData>
    <row r="1" spans="1:40" ht="18.75" x14ac:dyDescent="0.3">
      <c r="B1" s="20"/>
      <c r="C1" s="21"/>
      <c r="D1" s="21"/>
      <c r="E1" s="21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 ht="28.5" x14ac:dyDescent="0.45">
      <c r="A2" s="45" t="s">
        <v>0</v>
      </c>
      <c r="B2" s="45"/>
      <c r="C2" s="45"/>
      <c r="D2" s="45"/>
      <c r="E2" s="45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18.75" x14ac:dyDescent="0.3">
      <c r="B3" s="20"/>
      <c r="C3" s="21"/>
      <c r="D3" s="21"/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21" x14ac:dyDescent="0.35">
      <c r="A4" s="46" t="s">
        <v>33</v>
      </c>
      <c r="B4" s="46"/>
      <c r="C4" s="46"/>
      <c r="D4" s="46"/>
      <c r="E4" s="4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8.75" x14ac:dyDescent="0.3">
      <c r="B5" s="22"/>
      <c r="C5" s="21"/>
      <c r="D5" s="21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s="24" customFormat="1" ht="56.25" x14ac:dyDescent="0.3">
      <c r="A6" s="35" t="s">
        <v>37</v>
      </c>
      <c r="B6" s="35" t="s">
        <v>3</v>
      </c>
      <c r="C6" s="34" t="s">
        <v>34</v>
      </c>
      <c r="D6" s="34" t="s">
        <v>35</v>
      </c>
      <c r="E6" s="34" t="s">
        <v>36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ht="18.75" x14ac:dyDescent="0.3">
      <c r="C7" s="21"/>
      <c r="D7" s="21"/>
      <c r="E7" s="2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</row>
    <row r="8" spans="1:40" ht="18.75" x14ac:dyDescent="0.3">
      <c r="A8" s="2">
        <v>1</v>
      </c>
      <c r="B8" s="3" t="s">
        <v>18</v>
      </c>
      <c r="C8" s="36">
        <v>31</v>
      </c>
      <c r="D8" s="36">
        <v>30</v>
      </c>
      <c r="E8" s="21">
        <v>96.8</v>
      </c>
      <c r="F8" s="20"/>
      <c r="G8" s="20"/>
      <c r="H8" s="20"/>
      <c r="I8" s="20"/>
      <c r="J8" s="20"/>
      <c r="K8" s="20"/>
      <c r="L8" s="20"/>
    </row>
    <row r="9" spans="1:40" ht="18.75" x14ac:dyDescent="0.3">
      <c r="A9" s="2">
        <v>2</v>
      </c>
      <c r="B9" s="3" t="s">
        <v>19</v>
      </c>
      <c r="C9" s="36">
        <v>22</v>
      </c>
      <c r="D9" s="36">
        <v>22</v>
      </c>
      <c r="E9" s="21">
        <v>100</v>
      </c>
      <c r="F9" s="20"/>
      <c r="G9" s="20"/>
      <c r="H9" s="20"/>
      <c r="I9" s="20"/>
      <c r="J9" s="20"/>
      <c r="K9" s="20"/>
      <c r="L9" s="20"/>
    </row>
    <row r="10" spans="1:40" ht="18.75" x14ac:dyDescent="0.3">
      <c r="A10" s="2">
        <v>3</v>
      </c>
      <c r="B10" s="3" t="s">
        <v>14</v>
      </c>
      <c r="C10" s="36">
        <v>55</v>
      </c>
      <c r="D10" s="36">
        <v>55</v>
      </c>
      <c r="E10" s="21">
        <v>100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ht="18.75" x14ac:dyDescent="0.3">
      <c r="A11" s="2">
        <v>4</v>
      </c>
      <c r="B11" s="3" t="s">
        <v>25</v>
      </c>
      <c r="C11" s="36">
        <v>4</v>
      </c>
      <c r="D11" s="36">
        <v>4</v>
      </c>
      <c r="E11" s="21">
        <v>100</v>
      </c>
    </row>
    <row r="12" spans="1:40" ht="18.75" x14ac:dyDescent="0.3">
      <c r="A12" s="2">
        <v>5</v>
      </c>
      <c r="B12" s="3" t="s">
        <v>23</v>
      </c>
      <c r="C12" s="36">
        <v>35</v>
      </c>
      <c r="D12" s="36">
        <v>34</v>
      </c>
      <c r="E12" s="21">
        <v>97.1</v>
      </c>
    </row>
    <row r="13" spans="1:40" ht="18.75" x14ac:dyDescent="0.3">
      <c r="A13" s="2">
        <v>6</v>
      </c>
      <c r="B13" s="3" t="s">
        <v>21</v>
      </c>
      <c r="C13" s="36">
        <v>80</v>
      </c>
      <c r="D13" s="36">
        <v>79</v>
      </c>
      <c r="E13" s="21">
        <v>98.8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18.75" x14ac:dyDescent="0.3">
      <c r="A14" s="2">
        <v>7</v>
      </c>
      <c r="B14" s="3" t="s">
        <v>26</v>
      </c>
      <c r="C14" s="36">
        <v>9</v>
      </c>
      <c r="D14" s="36">
        <v>9</v>
      </c>
      <c r="E14" s="21">
        <v>100</v>
      </c>
    </row>
    <row r="15" spans="1:40" ht="18.75" x14ac:dyDescent="0.3">
      <c r="A15" s="2">
        <v>8</v>
      </c>
      <c r="B15" s="3" t="s">
        <v>20</v>
      </c>
      <c r="C15" s="36">
        <v>16</v>
      </c>
      <c r="D15" s="36">
        <v>16</v>
      </c>
      <c r="E15" s="21">
        <v>100</v>
      </c>
      <c r="F15" s="20"/>
      <c r="G15" s="20"/>
      <c r="H15" s="20"/>
      <c r="I15" s="20"/>
      <c r="J15" s="20"/>
      <c r="K15" s="20"/>
      <c r="L15" s="20"/>
    </row>
    <row r="16" spans="1:40" ht="18.75" x14ac:dyDescent="0.3">
      <c r="A16" s="2">
        <v>9</v>
      </c>
      <c r="B16" s="3" t="s">
        <v>24</v>
      </c>
      <c r="C16" s="36">
        <v>69</v>
      </c>
      <c r="D16" s="36">
        <v>69</v>
      </c>
      <c r="E16" s="21">
        <v>100</v>
      </c>
    </row>
    <row r="17" spans="1:40" ht="18.75" x14ac:dyDescent="0.3">
      <c r="A17" s="2">
        <v>10</v>
      </c>
      <c r="B17" s="3" t="s">
        <v>27</v>
      </c>
      <c r="C17" s="36">
        <v>9</v>
      </c>
      <c r="D17" s="36">
        <v>9</v>
      </c>
      <c r="E17" s="21">
        <v>100</v>
      </c>
    </row>
    <row r="18" spans="1:40" ht="18.75" x14ac:dyDescent="0.3">
      <c r="A18" s="2">
        <v>11</v>
      </c>
      <c r="B18" s="3" t="s">
        <v>17</v>
      </c>
      <c r="C18" s="36">
        <v>11</v>
      </c>
      <c r="D18" s="36">
        <v>11</v>
      </c>
      <c r="E18" s="21">
        <v>100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8.75" x14ac:dyDescent="0.3">
      <c r="A19" s="2">
        <v>12</v>
      </c>
      <c r="B19" s="3" t="s">
        <v>15</v>
      </c>
      <c r="C19" s="36">
        <v>6</v>
      </c>
      <c r="D19" s="36">
        <v>6</v>
      </c>
      <c r="E19" s="21">
        <v>100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8.75" x14ac:dyDescent="0.3">
      <c r="A20" s="2">
        <v>13</v>
      </c>
      <c r="B20" s="3" t="s">
        <v>16</v>
      </c>
      <c r="C20" s="36">
        <v>9</v>
      </c>
      <c r="D20" s="36">
        <v>8</v>
      </c>
      <c r="E20" s="21">
        <v>88.9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8.75" x14ac:dyDescent="0.3">
      <c r="A21" s="2">
        <v>14</v>
      </c>
      <c r="B21" s="3" t="s">
        <v>28</v>
      </c>
      <c r="C21" s="36">
        <v>10</v>
      </c>
      <c r="D21" s="36">
        <v>10</v>
      </c>
      <c r="E21" s="21">
        <v>100</v>
      </c>
    </row>
    <row r="22" spans="1:40" ht="18.75" x14ac:dyDescent="0.3">
      <c r="A22" s="2">
        <v>15</v>
      </c>
      <c r="B22" s="3" t="s">
        <v>13</v>
      </c>
      <c r="C22" s="36">
        <v>49</v>
      </c>
      <c r="D22" s="36">
        <v>49</v>
      </c>
      <c r="E22" s="21">
        <v>100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8.75" x14ac:dyDescent="0.3">
      <c r="A23" s="2"/>
      <c r="B23" s="3"/>
      <c r="C23" s="25"/>
      <c r="D23" s="25"/>
      <c r="E23" s="2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8.75" x14ac:dyDescent="0.3">
      <c r="A24" s="2"/>
      <c r="B24" s="3"/>
      <c r="C24" s="25"/>
      <c r="D24" s="25"/>
      <c r="E24" s="2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8.75" x14ac:dyDescent="0.3">
      <c r="A25" s="2"/>
      <c r="B25" s="17" t="s">
        <v>29</v>
      </c>
      <c r="C25" s="41">
        <f>SUM(C8:C22)</f>
        <v>415</v>
      </c>
      <c r="D25" s="41">
        <f>SUM(D8:D22)</f>
        <v>411</v>
      </c>
      <c r="E25" s="28">
        <f>ROUND(D25/C25*100,1)</f>
        <v>99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8.75" x14ac:dyDescent="0.3">
      <c r="A26" s="2"/>
      <c r="B26" s="3"/>
      <c r="C26" s="26"/>
      <c r="D26" s="26"/>
      <c r="E26" s="21"/>
    </row>
    <row r="27" spans="1:40" ht="18.75" x14ac:dyDescent="0.3">
      <c r="D27" s="27"/>
      <c r="E27" s="28"/>
    </row>
    <row r="28" spans="1:40" ht="18.75" x14ac:dyDescent="0.3">
      <c r="C28" s="29"/>
      <c r="D28" s="29"/>
      <c r="E28" s="28"/>
    </row>
  </sheetData>
  <sheetProtection selectLockedCells="1" selectUnlockedCells="1"/>
  <sortState ref="A9:AP24">
    <sortCondition ref="B9:B24"/>
  </sortState>
  <mergeCells count="2">
    <mergeCell ref="A2:E2"/>
    <mergeCell ref="A4:E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Impact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dcterms:created xsi:type="dcterms:W3CDTF">2016-04-17T02:08:43Z</dcterms:created>
  <dcterms:modified xsi:type="dcterms:W3CDTF">2016-04-17T06:48:08Z</dcterms:modified>
</cp:coreProperties>
</file>